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J196" l="1"/>
  <c r="I196"/>
  <c r="H196"/>
  <c r="G196"/>
  <c r="F196"/>
</calcChain>
</file>

<file path=xl/sharedStrings.xml><?xml version="1.0" encoding="utf-8"?>
<sst xmlns="http://schemas.openxmlformats.org/spreadsheetml/2006/main" count="234" uniqueCount="66">
  <si>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</si>
  <si>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</si>
  <si>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</si>
  <si>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</si>
  <si>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</si>
  <si>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</si>
  <si>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</si>
  <si>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</si>
  <si>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</si>
  <si>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</si>
  <si>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</si>
  <si>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</si>
  <si>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</si>
  <si>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</si>
  <si>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</si>
  <si>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</si>
  <si>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</si>
  <si>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</si>
  <si>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</si>
  <si>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</si>
  <si>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</si>
  <si>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</si>
  <si>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</si>
  <si>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</si>
  <si>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</si>
  <si>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</si>
  <si>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</si>
  <si>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</si>
  <si>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</si>
  <si>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</si>
  <si>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</si>
  <si>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</si>
  <si>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</si>
  <si>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</si>
  <si>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</si>
  <si>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</si>
  <si>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</si>
  <si>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</si>
  <si>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</si>
  <si>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</si>
  <si>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Привалова Н.А.</t>
  </si>
  <si>
    <t>Каша жидкая молочная из манной крупы</t>
  </si>
  <si>
    <t>Кофейный напиток с молоком сгущенным</t>
  </si>
  <si>
    <t>Хлеб пшеничный</t>
  </si>
  <si>
    <t>МБОУ "Тамбовская СОШ"</t>
  </si>
  <si>
    <t>Картофель тушеный с курицей</t>
  </si>
  <si>
    <t>Компот из смеси сухофруктов</t>
  </si>
  <si>
    <t>Бутерброд с сыром "Российским"</t>
  </si>
  <si>
    <t>Сыр (порциями)</t>
  </si>
  <si>
    <t>Овощи натуральные свежие (огурцы)</t>
  </si>
  <si>
    <t>Суп гороховый</t>
  </si>
  <si>
    <t>Яйцо вареное</t>
  </si>
  <si>
    <t>Какао с молоком сгущеным</t>
  </si>
  <si>
    <t>Масло сливочное (порциями)</t>
  </si>
  <si>
    <t>Каша гречневая рассыпчатая</t>
  </si>
  <si>
    <t>Тефтели мясные</t>
  </si>
  <si>
    <t>Чай с лимоном</t>
  </si>
  <si>
    <t>Макаронные изделия отварные</t>
  </si>
  <si>
    <t>Рыба тушеная в томатном соусе с овощами</t>
  </si>
  <si>
    <t>Каша жидкая молочная (овсяная, рисовая, ячневая)</t>
  </si>
  <si>
    <t>Чай с сахаром</t>
  </si>
  <si>
    <t>Котлета</t>
  </si>
  <si>
    <t>Кисель</t>
  </si>
  <si>
    <t>Фрукты свежие (яблоко)</t>
  </si>
  <si>
    <t>Суп с рыбными консервами</t>
  </si>
  <si>
    <t>Плов из птицы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</si>
</sst>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62" sqref="M16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44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6.11</v>
      </c>
      <c r="H6" s="40">
        <v>10.72</v>
      </c>
      <c r="I6" s="40">
        <v>32.380000000000003</v>
      </c>
      <c r="J6" s="40">
        <v>251</v>
      </c>
      <c r="K6" s="41">
        <v>181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2.94</v>
      </c>
      <c r="H8" s="43">
        <v>1.99</v>
      </c>
      <c r="I8" s="43">
        <v>20.92</v>
      </c>
      <c r="J8" s="43">
        <v>113.4</v>
      </c>
      <c r="K8" s="44">
        <v>380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80</v>
      </c>
      <c r="G9" s="43">
        <v>4.8</v>
      </c>
      <c r="H9" s="43">
        <v>1.6</v>
      </c>
      <c r="I9" s="43">
        <v>33.4</v>
      </c>
      <c r="J9" s="43">
        <v>171.4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53</v>
      </c>
      <c r="F11" s="43">
        <v>10</v>
      </c>
      <c r="G11" s="43">
        <v>0</v>
      </c>
      <c r="H11" s="43">
        <v>8.1999999999999993</v>
      </c>
      <c r="I11" s="43">
        <v>0.1</v>
      </c>
      <c r="J11" s="43">
        <v>75</v>
      </c>
      <c r="K11" s="44"/>
      <c r="L11" s="43"/>
    </row>
    <row r="12" spans="1:12" ht="15">
      <c r="A12" s="23"/>
      <c r="B12" s="15"/>
      <c r="C12" s="11"/>
      <c r="D12" s="6"/>
      <c r="E12" s="42" t="s">
        <v>48</v>
      </c>
      <c r="F12" s="43">
        <v>15</v>
      </c>
      <c r="G12" s="43">
        <v>3.48</v>
      </c>
      <c r="H12" s="43">
        <v>4.43</v>
      </c>
      <c r="I12" s="43">
        <v>0</v>
      </c>
      <c r="J12" s="43">
        <v>54.6</v>
      </c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17.330000000000002</v>
      </c>
      <c r="H13" s="19">
        <f t="shared" si="0"/>
        <v>26.939999999999998</v>
      </c>
      <c r="I13" s="19">
        <f t="shared" si="0"/>
        <v>86.8</v>
      </c>
      <c r="J13" s="19">
        <f t="shared" si="0"/>
        <v>665.4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505</v>
      </c>
      <c r="G24" s="32">
        <f t="shared" ref="G24:J24" si="4">G13+G23</f>
        <v>17.330000000000002</v>
      </c>
      <c r="H24" s="32">
        <f t="shared" si="4"/>
        <v>26.939999999999998</v>
      </c>
      <c r="I24" s="32">
        <f t="shared" si="4"/>
        <v>86.8</v>
      </c>
      <c r="J24" s="32">
        <f t="shared" si="4"/>
        <v>665.4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175</v>
      </c>
      <c r="G25" s="40">
        <v>11.02</v>
      </c>
      <c r="H25" s="40">
        <v>8.57</v>
      </c>
      <c r="I25" s="40">
        <v>16.98</v>
      </c>
      <c r="J25" s="40">
        <v>194.25</v>
      </c>
      <c r="K25" s="41">
        <v>489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10</v>
      </c>
      <c r="H27" s="43">
        <v>0.06</v>
      </c>
      <c r="I27" s="43">
        <v>35.200000000000003</v>
      </c>
      <c r="J27" s="43">
        <v>110</v>
      </c>
      <c r="K27" s="44">
        <v>639</v>
      </c>
      <c r="L27" s="43"/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50</v>
      </c>
      <c r="G28" s="43">
        <v>3.07</v>
      </c>
      <c r="H28" s="43">
        <v>1.07</v>
      </c>
      <c r="I28" s="43">
        <v>20.9</v>
      </c>
      <c r="J28" s="43">
        <v>107.2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47</v>
      </c>
      <c r="F30" s="43">
        <v>50</v>
      </c>
      <c r="G30" s="43">
        <v>5.8</v>
      </c>
      <c r="H30" s="43">
        <v>8.3000000000000007</v>
      </c>
      <c r="I30" s="43">
        <v>14.83</v>
      </c>
      <c r="J30" s="43">
        <v>157</v>
      </c>
      <c r="K30" s="44">
        <v>3</v>
      </c>
      <c r="L30" s="43"/>
    </row>
    <row r="31" spans="1:12" ht="15">
      <c r="A31" s="14"/>
      <c r="B31" s="15"/>
      <c r="C31" s="11"/>
      <c r="D31" s="6"/>
      <c r="E31" s="42" t="s">
        <v>49</v>
      </c>
      <c r="F31" s="43">
        <v>60</v>
      </c>
      <c r="G31" s="43">
        <v>0.66</v>
      </c>
      <c r="H31" s="43">
        <v>0.12</v>
      </c>
      <c r="I31" s="43">
        <v>2.2799999999999998</v>
      </c>
      <c r="J31" s="43">
        <v>13.2</v>
      </c>
      <c r="K31" s="44">
        <v>688</v>
      </c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30.55</v>
      </c>
      <c r="H32" s="19">
        <f t="shared" ref="H32" si="7">SUM(H25:H31)</f>
        <v>18.12</v>
      </c>
      <c r="I32" s="19">
        <f t="shared" ref="I32" si="8">SUM(I25:I31)</f>
        <v>90.190000000000012</v>
      </c>
      <c r="J32" s="19">
        <f t="shared" ref="J32:L32" si="9">SUM(J25:J31)</f>
        <v>581.65000000000009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535</v>
      </c>
      <c r="G43" s="32">
        <f t="shared" ref="G43" si="14">G32+G42</f>
        <v>30.55</v>
      </c>
      <c r="H43" s="32">
        <f t="shared" ref="H43" si="15">H32+H42</f>
        <v>18.12</v>
      </c>
      <c r="I43" s="32">
        <f t="shared" ref="I43" si="16">I32+I42</f>
        <v>90.190000000000012</v>
      </c>
      <c r="J43" s="32">
        <f t="shared" ref="J43:L43" si="17">J32+J42</f>
        <v>581.65000000000009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250</v>
      </c>
      <c r="G44" s="40">
        <v>5.49</v>
      </c>
      <c r="H44" s="40">
        <v>5.28</v>
      </c>
      <c r="I44" s="40">
        <v>16.329999999999998</v>
      </c>
      <c r="J44" s="40">
        <v>134.69999999999999</v>
      </c>
      <c r="K44" s="41">
        <v>206</v>
      </c>
      <c r="L44" s="40"/>
    </row>
    <row r="45" spans="1:12" ht="15">
      <c r="A45" s="23"/>
      <c r="B45" s="15"/>
      <c r="C45" s="11"/>
      <c r="D45" s="6"/>
      <c r="E45" s="42" t="s">
        <v>51</v>
      </c>
      <c r="F45" s="43">
        <v>40</v>
      </c>
      <c r="G45" s="43">
        <v>5.0999999999999996</v>
      </c>
      <c r="H45" s="43">
        <v>4.5999999999999996</v>
      </c>
      <c r="I45" s="43">
        <v>0.3</v>
      </c>
      <c r="J45" s="43">
        <v>63</v>
      </c>
      <c r="K45" s="44">
        <v>424</v>
      </c>
      <c r="L45" s="43"/>
    </row>
    <row r="46" spans="1:12" ht="1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3.67</v>
      </c>
      <c r="H46" s="43">
        <v>2.6</v>
      </c>
      <c r="I46" s="43">
        <v>25.09</v>
      </c>
      <c r="J46" s="43">
        <v>138.4</v>
      </c>
      <c r="K46" s="44">
        <v>383</v>
      </c>
      <c r="L46" s="43"/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80</v>
      </c>
      <c r="G47" s="43">
        <v>4.8</v>
      </c>
      <c r="H47" s="43">
        <v>1.6</v>
      </c>
      <c r="I47" s="43">
        <v>33.4</v>
      </c>
      <c r="J47" s="43">
        <v>171.4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53</v>
      </c>
      <c r="F49" s="43">
        <v>10</v>
      </c>
      <c r="G49" s="43">
        <v>0</v>
      </c>
      <c r="H49" s="43">
        <v>8.1999999999999993</v>
      </c>
      <c r="I49" s="43">
        <v>0.1</v>
      </c>
      <c r="J49" s="43">
        <v>75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19.059999999999999</v>
      </c>
      <c r="H51" s="19">
        <f t="shared" ref="H51" si="19">SUM(H44:H50)</f>
        <v>22.279999999999998</v>
      </c>
      <c r="I51" s="19">
        <f t="shared" ref="I51" si="20">SUM(I44:I50)</f>
        <v>75.22</v>
      </c>
      <c r="J51" s="19">
        <f t="shared" ref="J51:L51" si="21">SUM(J44:J50)</f>
        <v>582.5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580</v>
      </c>
      <c r="G62" s="32">
        <f t="shared" ref="G62" si="26">G51+G61</f>
        <v>19.059999999999999</v>
      </c>
      <c r="H62" s="32">
        <f t="shared" ref="H62" si="27">H51+H61</f>
        <v>22.279999999999998</v>
      </c>
      <c r="I62" s="32">
        <f t="shared" ref="I62" si="28">I51+I61</f>
        <v>75.22</v>
      </c>
      <c r="J62" s="32">
        <f t="shared" ref="J62:L62" si="29">J51+J61</f>
        <v>582.5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150</v>
      </c>
      <c r="G63" s="40">
        <v>7.46</v>
      </c>
      <c r="H63" s="40">
        <v>5.61</v>
      </c>
      <c r="I63" s="40">
        <v>35.840000000000003</v>
      </c>
      <c r="J63" s="40">
        <v>230.45</v>
      </c>
      <c r="K63" s="41">
        <v>679</v>
      </c>
      <c r="L63" s="40"/>
    </row>
    <row r="64" spans="1:12" ht="15">
      <c r="A64" s="23"/>
      <c r="B64" s="15"/>
      <c r="C64" s="11"/>
      <c r="D64" s="6"/>
      <c r="E64" s="42" t="s">
        <v>55</v>
      </c>
      <c r="F64" s="43">
        <v>100</v>
      </c>
      <c r="G64" s="43">
        <v>9.48</v>
      </c>
      <c r="H64" s="43">
        <v>9.8000000000000007</v>
      </c>
      <c r="I64" s="43">
        <v>9.94</v>
      </c>
      <c r="J64" s="43">
        <v>156.69999999999999</v>
      </c>
      <c r="K64" s="44">
        <v>287</v>
      </c>
      <c r="L64" s="43"/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/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80</v>
      </c>
      <c r="G66" s="43">
        <v>4.8</v>
      </c>
      <c r="H66" s="43">
        <v>1.6</v>
      </c>
      <c r="I66" s="43">
        <v>33.4</v>
      </c>
      <c r="J66" s="43">
        <v>171.4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49</v>
      </c>
      <c r="F68" s="43">
        <v>60</v>
      </c>
      <c r="G68" s="43">
        <v>0.66</v>
      </c>
      <c r="H68" s="43">
        <v>0.12</v>
      </c>
      <c r="I68" s="43">
        <v>2.2799999999999998</v>
      </c>
      <c r="J68" s="43">
        <v>13.2</v>
      </c>
      <c r="K68" s="44">
        <v>688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590</v>
      </c>
      <c r="G70" s="19">
        <f t="shared" ref="G70" si="30">SUM(G63:G69)</f>
        <v>22.53</v>
      </c>
      <c r="H70" s="19">
        <f t="shared" ref="H70" si="31">SUM(H63:H69)</f>
        <v>17.150000000000002</v>
      </c>
      <c r="I70" s="19">
        <f t="shared" ref="I70" si="32">SUM(I63:I69)</f>
        <v>96.66</v>
      </c>
      <c r="J70" s="19">
        <f t="shared" ref="J70:L70" si="33">SUM(J63:J69)</f>
        <v>633.75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590</v>
      </c>
      <c r="G81" s="32">
        <f t="shared" ref="G81" si="38">G70+G80</f>
        <v>22.53</v>
      </c>
      <c r="H81" s="32">
        <f t="shared" ref="H81" si="39">H70+H80</f>
        <v>17.150000000000002</v>
      </c>
      <c r="I81" s="32">
        <f t="shared" ref="I81" si="40">I70+I80</f>
        <v>96.66</v>
      </c>
      <c r="J81" s="32">
        <f t="shared" ref="J81:L81" si="41">J70+J80</f>
        <v>633.75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180</v>
      </c>
      <c r="G82" s="40">
        <v>6.62</v>
      </c>
      <c r="H82" s="40">
        <v>5.42</v>
      </c>
      <c r="I82" s="40">
        <v>31.73</v>
      </c>
      <c r="J82" s="40">
        <v>202.14</v>
      </c>
      <c r="K82" s="41">
        <v>688</v>
      </c>
      <c r="L82" s="40"/>
    </row>
    <row r="83" spans="1:12" ht="15">
      <c r="A83" s="23"/>
      <c r="B83" s="15"/>
      <c r="C83" s="11"/>
      <c r="D83" s="6"/>
      <c r="E83" s="42" t="s">
        <v>58</v>
      </c>
      <c r="F83" s="43">
        <v>120</v>
      </c>
      <c r="G83" s="43">
        <v>18.03</v>
      </c>
      <c r="H83" s="43">
        <v>10.210000000000001</v>
      </c>
      <c r="I83" s="43">
        <v>8.49</v>
      </c>
      <c r="J83" s="43">
        <v>195</v>
      </c>
      <c r="K83" s="44">
        <v>229</v>
      </c>
      <c r="L83" s="43"/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10</v>
      </c>
      <c r="H84" s="43">
        <v>0.06</v>
      </c>
      <c r="I84" s="43">
        <v>35.200000000000003</v>
      </c>
      <c r="J84" s="43">
        <v>110</v>
      </c>
      <c r="K84" s="44">
        <v>639</v>
      </c>
      <c r="L84" s="43"/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80</v>
      </c>
      <c r="G85" s="43">
        <v>4.8</v>
      </c>
      <c r="H85" s="43">
        <v>1.6</v>
      </c>
      <c r="I85" s="43">
        <v>33.4</v>
      </c>
      <c r="J85" s="43">
        <v>171.4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48</v>
      </c>
      <c r="F87" s="43">
        <v>15</v>
      </c>
      <c r="G87" s="43">
        <v>3.48</v>
      </c>
      <c r="H87" s="43">
        <v>4.43</v>
      </c>
      <c r="I87" s="43">
        <v>0</v>
      </c>
      <c r="J87" s="43">
        <v>54.6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595</v>
      </c>
      <c r="G89" s="19">
        <f t="shared" ref="G89" si="42">SUM(G82:G88)</f>
        <v>42.93</v>
      </c>
      <c r="H89" s="19">
        <f t="shared" ref="H89" si="43">SUM(H82:H88)</f>
        <v>21.720000000000002</v>
      </c>
      <c r="I89" s="19">
        <f t="shared" ref="I89" si="44">SUM(I82:I88)</f>
        <v>108.82</v>
      </c>
      <c r="J89" s="19">
        <f t="shared" ref="J89:L89" si="45">SUM(J82:J88)</f>
        <v>733.14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595</v>
      </c>
      <c r="G100" s="32">
        <f t="shared" ref="G100" si="50">G89+G99</f>
        <v>42.93</v>
      </c>
      <c r="H100" s="32">
        <f t="shared" ref="H100" si="51">H89+H99</f>
        <v>21.720000000000002</v>
      </c>
      <c r="I100" s="32">
        <f t="shared" ref="I100" si="52">I89+I99</f>
        <v>108.82</v>
      </c>
      <c r="J100" s="32">
        <f t="shared" ref="J100:L100" si="53">J89+J99</f>
        <v>733.14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200</v>
      </c>
      <c r="G101" s="40">
        <v>7.31</v>
      </c>
      <c r="H101" s="40">
        <v>10.98</v>
      </c>
      <c r="I101" s="40">
        <v>39.200000000000003</v>
      </c>
      <c r="J101" s="40">
        <v>286</v>
      </c>
      <c r="K101" s="41">
        <v>182</v>
      </c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8.9</v>
      </c>
      <c r="H103" s="43">
        <v>3.06</v>
      </c>
      <c r="I103" s="43">
        <v>26</v>
      </c>
      <c r="J103" s="43">
        <v>58</v>
      </c>
      <c r="K103" s="44">
        <v>685</v>
      </c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47</v>
      </c>
      <c r="F106" s="43">
        <v>100</v>
      </c>
      <c r="G106" s="43">
        <v>16</v>
      </c>
      <c r="H106" s="43">
        <v>17</v>
      </c>
      <c r="I106" s="43">
        <v>30</v>
      </c>
      <c r="J106" s="43">
        <v>314</v>
      </c>
      <c r="K106" s="44">
        <v>3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32.21</v>
      </c>
      <c r="H108" s="19">
        <f t="shared" si="54"/>
        <v>31.04</v>
      </c>
      <c r="I108" s="19">
        <f t="shared" si="54"/>
        <v>95.2</v>
      </c>
      <c r="J108" s="19">
        <f t="shared" si="54"/>
        <v>658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8">G108+G118</f>
        <v>32.21</v>
      </c>
      <c r="H119" s="32">
        <f t="shared" ref="H119" si="59">H108+H118</f>
        <v>31.04</v>
      </c>
      <c r="I119" s="32">
        <f t="shared" ref="I119" si="60">I108+I118</f>
        <v>95.2</v>
      </c>
      <c r="J119" s="32">
        <f t="shared" ref="J119:L119" si="61">J108+J118</f>
        <v>658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150</v>
      </c>
      <c r="G120" s="40">
        <v>7.46</v>
      </c>
      <c r="H120" s="40">
        <v>5.61</v>
      </c>
      <c r="I120" s="40">
        <v>35.840000000000003</v>
      </c>
      <c r="J120" s="40">
        <v>230.45</v>
      </c>
      <c r="K120" s="41">
        <v>679</v>
      </c>
      <c r="L120" s="40"/>
    </row>
    <row r="121" spans="1:12" ht="15">
      <c r="A121" s="14"/>
      <c r="B121" s="15"/>
      <c r="C121" s="11"/>
      <c r="D121" s="6"/>
      <c r="E121" s="42" t="s">
        <v>61</v>
      </c>
      <c r="F121" s="43">
        <v>100</v>
      </c>
      <c r="G121" s="43">
        <v>16.5</v>
      </c>
      <c r="H121" s="43">
        <v>24.2</v>
      </c>
      <c r="I121" s="43">
        <v>14.32</v>
      </c>
      <c r="J121" s="43">
        <v>344</v>
      </c>
      <c r="K121" s="44">
        <v>268</v>
      </c>
      <c r="L121" s="43"/>
    </row>
    <row r="122" spans="1:12" ht="1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0</v>
      </c>
      <c r="H122" s="43">
        <v>0</v>
      </c>
      <c r="I122" s="43">
        <v>19.600000000000001</v>
      </c>
      <c r="J122" s="43">
        <v>80</v>
      </c>
      <c r="K122" s="44">
        <v>122</v>
      </c>
      <c r="L122" s="43"/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80</v>
      </c>
      <c r="G123" s="43">
        <v>4.8</v>
      </c>
      <c r="H123" s="43">
        <v>1.6</v>
      </c>
      <c r="I123" s="43">
        <v>33.4</v>
      </c>
      <c r="J123" s="43">
        <v>171.4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63</v>
      </c>
      <c r="F124" s="43">
        <v>150</v>
      </c>
      <c r="G124" s="43">
        <v>0.6</v>
      </c>
      <c r="H124" s="43">
        <v>0.6</v>
      </c>
      <c r="I124" s="43">
        <v>14.7</v>
      </c>
      <c r="J124" s="43">
        <v>70.3</v>
      </c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680</v>
      </c>
      <c r="G127" s="19">
        <f t="shared" ref="G127:J127" si="62">SUM(G120:G126)</f>
        <v>29.360000000000003</v>
      </c>
      <c r="H127" s="19">
        <f t="shared" si="62"/>
        <v>32.01</v>
      </c>
      <c r="I127" s="19">
        <f t="shared" si="62"/>
        <v>117.86</v>
      </c>
      <c r="J127" s="19">
        <f t="shared" si="62"/>
        <v>896.15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680</v>
      </c>
      <c r="G138" s="32">
        <f t="shared" ref="G138" si="66">G127+G137</f>
        <v>29.360000000000003</v>
      </c>
      <c r="H138" s="32">
        <f t="shared" ref="H138" si="67">H127+H137</f>
        <v>32.01</v>
      </c>
      <c r="I138" s="32">
        <f t="shared" ref="I138" si="68">I127+I137</f>
        <v>117.86</v>
      </c>
      <c r="J138" s="32">
        <f t="shared" ref="J138:L138" si="69">J127+J137</f>
        <v>896.15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250</v>
      </c>
      <c r="G139" s="40">
        <v>8.6</v>
      </c>
      <c r="H139" s="40">
        <v>11.36</v>
      </c>
      <c r="I139" s="40">
        <v>19.600000000000001</v>
      </c>
      <c r="J139" s="40">
        <v>223.8</v>
      </c>
      <c r="K139" s="41">
        <v>142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2.94</v>
      </c>
      <c r="H141" s="43">
        <v>1.99</v>
      </c>
      <c r="I141" s="43">
        <v>20.92</v>
      </c>
      <c r="J141" s="43">
        <v>113.4</v>
      </c>
      <c r="K141" s="44">
        <v>380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80</v>
      </c>
      <c r="G142" s="43">
        <v>4.8</v>
      </c>
      <c r="H142" s="43">
        <v>1.6</v>
      </c>
      <c r="I142" s="43">
        <v>33.4</v>
      </c>
      <c r="J142" s="43">
        <v>171.4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53</v>
      </c>
      <c r="F144" s="43">
        <v>10</v>
      </c>
      <c r="G144" s="43">
        <v>0</v>
      </c>
      <c r="H144" s="43">
        <v>8.1999999999999993</v>
      </c>
      <c r="I144" s="43">
        <v>0.1</v>
      </c>
      <c r="J144" s="43">
        <v>75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16.34</v>
      </c>
      <c r="H146" s="19">
        <f t="shared" si="70"/>
        <v>23.15</v>
      </c>
      <c r="I146" s="19">
        <f t="shared" si="70"/>
        <v>74.02</v>
      </c>
      <c r="J146" s="19">
        <f t="shared" si="70"/>
        <v>583.6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540</v>
      </c>
      <c r="G157" s="32">
        <f t="shared" ref="G157" si="74">G146+G156</f>
        <v>16.34</v>
      </c>
      <c r="H157" s="32">
        <f t="shared" ref="H157" si="75">H146+H156</f>
        <v>23.15</v>
      </c>
      <c r="I157" s="32">
        <f t="shared" ref="I157" si="76">I146+I156</f>
        <v>74.02</v>
      </c>
      <c r="J157" s="32">
        <f t="shared" ref="J157:L157" si="77">J146+J156</f>
        <v>583.6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200</v>
      </c>
      <c r="G158" s="40">
        <v>17.8</v>
      </c>
      <c r="H158" s="40">
        <v>18.48</v>
      </c>
      <c r="I158" s="40">
        <v>33.46</v>
      </c>
      <c r="J158" s="40">
        <v>380</v>
      </c>
      <c r="K158" s="41">
        <v>492</v>
      </c>
      <c r="L158" s="40"/>
    </row>
    <row r="159" spans="1:12" ht="15">
      <c r="A159" s="23"/>
      <c r="B159" s="15"/>
      <c r="C159" s="11"/>
      <c r="D159" s="6"/>
      <c r="E159" s="42" t="s">
        <v>49</v>
      </c>
      <c r="F159" s="43">
        <v>60</v>
      </c>
      <c r="G159" s="43">
        <v>0.66</v>
      </c>
      <c r="H159" s="43">
        <v>0.12</v>
      </c>
      <c r="I159" s="43">
        <v>2.2799999999999998</v>
      </c>
      <c r="J159" s="43">
        <v>13.2</v>
      </c>
      <c r="K159" s="44">
        <v>688</v>
      </c>
      <c r="L159" s="43"/>
    </row>
    <row r="160" spans="1:12" ht="1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8.9</v>
      </c>
      <c r="H160" s="43">
        <v>3.06</v>
      </c>
      <c r="I160" s="43">
        <v>26</v>
      </c>
      <c r="J160" s="43">
        <v>58</v>
      </c>
      <c r="K160" s="44">
        <v>685</v>
      </c>
      <c r="L160" s="43"/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80</v>
      </c>
      <c r="G161" s="43">
        <v>4.8</v>
      </c>
      <c r="H161" s="43">
        <v>1.6</v>
      </c>
      <c r="I161" s="43">
        <v>33.4</v>
      </c>
      <c r="J161" s="43">
        <v>171.4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53</v>
      </c>
      <c r="F163" s="43">
        <v>10</v>
      </c>
      <c r="G163" s="43">
        <v>0</v>
      </c>
      <c r="H163" s="43">
        <v>8.1999999999999993</v>
      </c>
      <c r="I163" s="43">
        <v>0.1</v>
      </c>
      <c r="J163" s="43">
        <v>75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32.159999999999997</v>
      </c>
      <c r="H165" s="19">
        <f t="shared" si="78"/>
        <v>31.46</v>
      </c>
      <c r="I165" s="19">
        <f t="shared" si="78"/>
        <v>95.24</v>
      </c>
      <c r="J165" s="19">
        <f t="shared" si="78"/>
        <v>697.6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550</v>
      </c>
      <c r="G176" s="32">
        <f t="shared" ref="G176" si="82">G165+G175</f>
        <v>32.159999999999997</v>
      </c>
      <c r="H176" s="32">
        <f t="shared" ref="H176" si="83">H165+H175</f>
        <v>31.46</v>
      </c>
      <c r="I176" s="32">
        <f t="shared" ref="I176" si="84">I165+I175</f>
        <v>95.24</v>
      </c>
      <c r="J176" s="32">
        <f t="shared" ref="J176:L176" si="85">J165+J175</f>
        <v>697.6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180</v>
      </c>
      <c r="G177" s="40">
        <v>6.62</v>
      </c>
      <c r="H177" s="40">
        <v>5.42</v>
      </c>
      <c r="I177" s="40">
        <v>31.73</v>
      </c>
      <c r="J177" s="40">
        <v>202.14</v>
      </c>
      <c r="K177" s="41">
        <v>688</v>
      </c>
      <c r="L177" s="40"/>
    </row>
    <row r="178" spans="1:12" ht="15">
      <c r="A178" s="23"/>
      <c r="B178" s="15"/>
      <c r="C178" s="11"/>
      <c r="D178" s="6"/>
      <c r="E178" s="42" t="s">
        <v>55</v>
      </c>
      <c r="F178" s="43">
        <v>100</v>
      </c>
      <c r="G178" s="43">
        <v>9.48</v>
      </c>
      <c r="H178" s="43">
        <v>9.8000000000000007</v>
      </c>
      <c r="I178" s="43">
        <v>9.94</v>
      </c>
      <c r="J178" s="43">
        <v>156.69999999999999</v>
      </c>
      <c r="K178" s="44">
        <v>287</v>
      </c>
      <c r="L178" s="43"/>
    </row>
    <row r="179" spans="1:12" ht="15">
      <c r="A179" s="23"/>
      <c r="B179" s="15"/>
      <c r="C179" s="11"/>
      <c r="D179" s="7" t="s">
        <v>22</v>
      </c>
      <c r="E179" s="42" t="s">
        <v>60</v>
      </c>
      <c r="F179" s="43">
        <v>200</v>
      </c>
      <c r="G179" s="43">
        <v>8.9</v>
      </c>
      <c r="H179" s="43">
        <v>3.06</v>
      </c>
      <c r="I179" s="43">
        <v>26</v>
      </c>
      <c r="J179" s="43">
        <v>58</v>
      </c>
      <c r="K179" s="44">
        <v>685</v>
      </c>
      <c r="L179" s="43"/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80</v>
      </c>
      <c r="G180" s="43">
        <v>4.8</v>
      </c>
      <c r="H180" s="43">
        <v>1.6</v>
      </c>
      <c r="I180" s="43">
        <v>33.4</v>
      </c>
      <c r="J180" s="43">
        <v>171.4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48</v>
      </c>
      <c r="F182" s="43">
        <v>15</v>
      </c>
      <c r="G182" s="43">
        <v>3.48</v>
      </c>
      <c r="H182" s="43">
        <v>4.43</v>
      </c>
      <c r="I182" s="43">
        <v>0</v>
      </c>
      <c r="J182" s="43">
        <v>54.6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575</v>
      </c>
      <c r="G184" s="19">
        <f t="shared" ref="G184:J184" si="86">SUM(G177:G183)</f>
        <v>33.28</v>
      </c>
      <c r="H184" s="19">
        <f t="shared" si="86"/>
        <v>24.310000000000002</v>
      </c>
      <c r="I184" s="19">
        <f t="shared" si="86"/>
        <v>101.07</v>
      </c>
      <c r="J184" s="19">
        <f t="shared" si="86"/>
        <v>642.84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575</v>
      </c>
      <c r="G195" s="32">
        <f t="shared" ref="G195" si="90">G184+G194</f>
        <v>33.28</v>
      </c>
      <c r="H195" s="32">
        <f t="shared" ref="H195" si="91">H184+H194</f>
        <v>24.310000000000002</v>
      </c>
      <c r="I195" s="32">
        <f t="shared" ref="I195" si="92">I184+I194</f>
        <v>101.07</v>
      </c>
      <c r="J195" s="32">
        <f t="shared" ref="J195:L195" si="93">J184+J194</f>
        <v>642.84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27.574999999999999</v>
      </c>
      <c r="H196" s="34">
        <f t="shared" si="94"/>
        <v>24.818000000000001</v>
      </c>
      <c r="I196" s="34">
        <f t="shared" si="94"/>
        <v>94.10799999999999</v>
      </c>
      <c r="J196" s="34">
        <f t="shared" si="94"/>
        <v>667.46300000000008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2023-12-05T04:43:38Z</dcterms:modified>
</cp:coreProperties>
</file>